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7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<sst xmlns="http://schemas.openxmlformats.org/spreadsheetml/2006/main" count="38" uniqueCount="37">
  <si>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備考</t>
  </si>
  <si>
    <t>参加募集・受付</t>
  </si>
  <si>
    <t>内容</t>
  </si>
  <si>
    <t>単価</t>
  </si>
  <si>
    <t>数量</t>
  </si>
  <si>
    <t>金額</t>
  </si>
  <si>
    <t>参加費用の収受</t>
  </si>
  <si>
    <t>式典運営補佐</t>
  </si>
  <si>
    <t>小計　①</t>
  </si>
  <si>
    <t>小計　②</t>
  </si>
  <si>
    <t>小計　③</t>
  </si>
  <si>
    <t>小計　④</t>
  </si>
  <si>
    <t>小計　⑤</t>
  </si>
  <si>
    <t>事務手続費用</t>
  </si>
  <si>
    <t>合計　（小計①～⑤）</t>
  </si>
  <si>
    <t>手数料計　（小計①～③）</t>
  </si>
  <si>
    <t>合計　（小計①～④）</t>
  </si>
  <si>
    <t>懇親会場装飾</t>
  </si>
  <si>
    <t>会場・飲食及び付帯業</t>
  </si>
  <si>
    <t>大会当日受付補助要員</t>
  </si>
  <si>
    <t>その他</t>
  </si>
  <si>
    <t>小計　⑥</t>
  </si>
  <si>
    <t>合計　（小計①～⑥）</t>
  </si>
  <si>
    <t>ネームカード作成</t>
  </si>
  <si>
    <t>バス運行</t>
  </si>
  <si>
    <t>1式</t>
  </si>
  <si>
    <r>
      <t>第</t>
    </r>
    <r>
      <rPr>
        <sz val="10"/>
        <rFont val="ＭＳ Ｐゴシック"/>
        <family val="3"/>
      </rPr>
      <t>３５回全国伝統工芸士大会　費用見積書</t>
    </r>
  </si>
  <si>
    <r>
      <t>募集案内等作成・発送</t>
    </r>
    <r>
      <rPr>
        <sz val="10"/>
        <rFont val="ＭＳ Ｐゴシック"/>
        <family val="3"/>
      </rPr>
      <t>（封筒・ラベル支給）</t>
    </r>
  </si>
  <si>
    <r>
      <t>吊り看板（各１枚×</t>
    </r>
    <r>
      <rPr>
        <sz val="10"/>
        <rFont val="ＭＳ Ｐゴシック"/>
        <family val="3"/>
      </rPr>
      <t>２会場、内容別紙、会場によりサイズの変更可）</t>
    </r>
  </si>
  <si>
    <r>
      <t>会場費用（</t>
    </r>
    <r>
      <rPr>
        <sz val="10"/>
        <rFont val="ＭＳ Ｐゴシック"/>
        <family val="3"/>
      </rPr>
      <t>グランディア芳泉）</t>
    </r>
  </si>
  <si>
    <r>
      <t>会場費用（</t>
    </r>
    <r>
      <rPr>
        <sz val="10"/>
        <rFont val="ＭＳ Ｐゴシック"/>
        <family val="3"/>
      </rPr>
      <t>清風荘）</t>
    </r>
  </si>
  <si>
    <r>
      <t>料理・飲物（</t>
    </r>
    <r>
      <rPr>
        <sz val="10"/>
        <rFont val="ＭＳ Ｐゴシック"/>
        <family val="3"/>
      </rPr>
      <t>グランディア芳泉）</t>
    </r>
  </si>
  <si>
    <r>
      <t>料理・飲物（</t>
    </r>
    <r>
      <rPr>
        <sz val="10"/>
        <rFont val="ＭＳ Ｐゴシック"/>
        <family val="3"/>
      </rPr>
      <t>清風荘）</t>
    </r>
  </si>
  <si>
    <r>
      <t>大型貸切バス　</t>
    </r>
    <r>
      <rPr>
        <sz val="10"/>
        <rFont val="ＭＳ Ｐゴシック"/>
        <family val="3"/>
      </rPr>
      <t>11/24鯖江駅→鯖江市文化センター</t>
    </r>
  </si>
  <si>
    <r>
      <t>大型貸切バス　</t>
    </r>
    <r>
      <rPr>
        <sz val="10"/>
        <rFont val="ＭＳ Ｐゴシック"/>
        <family val="3"/>
      </rPr>
      <t>11/24鯖江駅→サンドーム福井→鯖江市文化センター</t>
    </r>
  </si>
  <si>
    <r>
      <t>大型貸切バス　</t>
    </r>
    <r>
      <rPr>
        <sz val="10"/>
        <rFont val="ＭＳ Ｐゴシック"/>
        <family val="3"/>
      </rPr>
      <t>11/24鯖江市文化センター→懇親会場→宿泊先ホテル</t>
    </r>
  </si>
  <si>
    <r>
      <t>大型貸切バス　</t>
    </r>
    <r>
      <rPr>
        <sz val="10"/>
        <rFont val="ＭＳ Ｐゴシック"/>
        <family val="3"/>
      </rPr>
      <t>11/25宿泊先ホテル→サンドーム福井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</si>
</sst>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38" fontId="36" fillId="0" borderId="10" xfId="48" applyFont="1" applyBorder="1" applyAlignment="1">
      <alignment vertical="center" shrinkToFit="1"/>
    </xf>
    <xf numFmtId="38" fontId="36" fillId="0" borderId="11" xfId="48" applyFont="1" applyBorder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6" fillId="0" borderId="12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38" fontId="36" fillId="0" borderId="14" xfId="48" applyFont="1" applyBorder="1" applyAlignment="1">
      <alignment horizontal="center" vertical="center" shrinkToFit="1"/>
    </xf>
    <xf numFmtId="38" fontId="36" fillId="0" borderId="15" xfId="48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16" xfId="0" applyFont="1" applyBorder="1" applyAlignment="1">
      <alignment vertical="center" shrinkToFit="1"/>
    </xf>
    <xf numFmtId="0" fontId="36" fillId="0" borderId="17" xfId="0" applyFont="1" applyBorder="1" applyAlignment="1">
      <alignment vertical="center" shrinkToFit="1"/>
    </xf>
    <xf numFmtId="38" fontId="36" fillId="0" borderId="18" xfId="48" applyFont="1" applyBorder="1" applyAlignment="1">
      <alignment vertical="center" shrinkToFit="1"/>
    </xf>
    <xf numFmtId="38" fontId="36" fillId="0" borderId="19" xfId="48" applyFont="1" applyBorder="1" applyAlignment="1">
      <alignment vertical="center" shrinkToFit="1"/>
    </xf>
    <xf numFmtId="0" fontId="36" fillId="0" borderId="20" xfId="0" applyFont="1" applyBorder="1" applyAlignment="1">
      <alignment vertical="center" shrinkToFit="1"/>
    </xf>
    <xf numFmtId="0" fontId="36" fillId="0" borderId="21" xfId="0" applyFont="1" applyBorder="1" applyAlignment="1">
      <alignment vertical="center" shrinkToFit="1"/>
    </xf>
    <xf numFmtId="38" fontId="36" fillId="0" borderId="22" xfId="48" applyFont="1" applyBorder="1" applyAlignment="1">
      <alignment vertical="center" shrinkToFit="1"/>
    </xf>
    <xf numFmtId="0" fontId="36" fillId="0" borderId="23" xfId="0" applyFont="1" applyBorder="1" applyAlignment="1">
      <alignment vertical="center" shrinkToFit="1"/>
    </xf>
    <xf numFmtId="0" fontId="36" fillId="0" borderId="24" xfId="0" applyFont="1" applyBorder="1" applyAlignment="1">
      <alignment vertical="center" shrinkToFit="1"/>
    </xf>
    <xf numFmtId="38" fontId="36" fillId="0" borderId="25" xfId="48" applyFont="1" applyBorder="1" applyAlignment="1">
      <alignment vertical="center" shrinkToFit="1"/>
    </xf>
    <xf numFmtId="0" fontId="36" fillId="0" borderId="12" xfId="0" applyFont="1" applyBorder="1" applyAlignment="1">
      <alignment vertical="center" shrinkToFit="1"/>
    </xf>
    <xf numFmtId="38" fontId="36" fillId="2" borderId="15" xfId="48" applyFont="1" applyFill="1" applyBorder="1" applyAlignment="1">
      <alignment vertical="center" shrinkToFit="1"/>
    </xf>
    <xf numFmtId="0" fontId="36" fillId="0" borderId="26" xfId="0" applyFont="1" applyBorder="1" applyAlignment="1">
      <alignment vertical="center" shrinkToFit="1"/>
    </xf>
    <xf numFmtId="38" fontId="36" fillId="0" borderId="27" xfId="48" applyFont="1" applyBorder="1" applyAlignment="1">
      <alignment vertical="center" shrinkToFit="1"/>
    </xf>
    <xf numFmtId="38" fontId="36" fillId="0" borderId="28" xfId="48" applyFont="1" applyBorder="1" applyAlignment="1">
      <alignment vertical="center" shrinkToFit="1"/>
    </xf>
    <xf numFmtId="38" fontId="36" fillId="0" borderId="27" xfId="48" applyFont="1" applyBorder="1" applyAlignment="1">
      <alignment horizontal="right" vertical="center" shrinkToFit="1"/>
    </xf>
    <xf numFmtId="0" fontId="36" fillId="0" borderId="29" xfId="0" applyFont="1" applyBorder="1" applyAlignment="1">
      <alignment vertical="center" shrinkToFit="1"/>
    </xf>
    <xf numFmtId="0" fontId="36" fillId="0" borderId="0" xfId="0" applyFont="1" applyBorder="1" applyAlignment="1">
      <alignment vertical="center" shrinkToFit="1"/>
    </xf>
    <xf numFmtId="0" fontId="36" fillId="0" borderId="0" xfId="0" applyFont="1" applyFill="1" applyBorder="1" applyAlignment="1">
      <alignment vertical="center" shrinkToFit="1"/>
    </xf>
    <xf numFmtId="0" fontId="36" fillId="0" borderId="30" xfId="0" applyFont="1" applyFill="1" applyBorder="1" applyAlignment="1">
      <alignment horizontal="center" vertical="center" shrinkToFit="1"/>
    </xf>
    <xf numFmtId="38" fontId="36" fillId="0" borderId="30" xfId="48" applyFont="1" applyFill="1" applyBorder="1" applyAlignment="1">
      <alignment vertical="center" shrinkToFit="1"/>
    </xf>
    <xf numFmtId="0" fontId="36" fillId="0" borderId="26" xfId="0" applyFont="1" applyFill="1" applyBorder="1" applyAlignment="1">
      <alignment vertical="center" shrinkToFit="1"/>
    </xf>
    <xf numFmtId="38" fontId="36" fillId="0" borderId="27" xfId="48" applyFont="1" applyFill="1" applyBorder="1" applyAlignment="1">
      <alignment vertical="center" shrinkToFit="1"/>
    </xf>
    <xf numFmtId="38" fontId="36" fillId="0" borderId="19" xfId="48" applyFont="1" applyFill="1" applyBorder="1" applyAlignment="1">
      <alignment vertical="center" shrinkToFit="1"/>
    </xf>
    <xf numFmtId="0" fontId="36" fillId="0" borderId="12" xfId="0" applyFont="1" applyFill="1" applyBorder="1" applyAlignment="1">
      <alignment vertical="center" shrinkToFit="1"/>
    </xf>
    <xf numFmtId="0" fontId="36" fillId="0" borderId="31" xfId="0" applyFont="1" applyFill="1" applyBorder="1" applyAlignment="1">
      <alignment vertical="center" shrinkToFit="1"/>
    </xf>
    <xf numFmtId="0" fontId="36" fillId="0" borderId="32" xfId="0" applyFont="1" applyFill="1" applyBorder="1" applyAlignment="1">
      <alignment horizontal="center" vertical="center" shrinkToFit="1"/>
    </xf>
    <xf numFmtId="38" fontId="36" fillId="0" borderId="32" xfId="48" applyFont="1" applyFill="1" applyBorder="1" applyAlignment="1">
      <alignment vertical="center" shrinkToFit="1"/>
    </xf>
    <xf numFmtId="0" fontId="36" fillId="0" borderId="33" xfId="0" applyFont="1" applyBorder="1" applyAlignment="1">
      <alignment vertical="center" shrinkToFit="1"/>
    </xf>
    <xf numFmtId="0" fontId="36" fillId="0" borderId="34" xfId="0" applyFont="1" applyBorder="1" applyAlignment="1">
      <alignment vertical="center" shrinkToFit="1"/>
    </xf>
    <xf numFmtId="38" fontId="36" fillId="0" borderId="35" xfId="48" applyFont="1" applyBorder="1" applyAlignment="1">
      <alignment vertical="center" shrinkToFit="1"/>
    </xf>
    <xf numFmtId="38" fontId="36" fillId="0" borderId="36" xfId="48" applyFont="1" applyBorder="1" applyAlignment="1">
      <alignment vertical="center" shrinkToFit="1"/>
    </xf>
    <xf numFmtId="38" fontId="36" fillId="0" borderId="10" xfId="48" applyFont="1" applyFill="1" applyBorder="1" applyAlignment="1">
      <alignment vertical="center" shrinkToFit="1"/>
    </xf>
    <xf numFmtId="0" fontId="36" fillId="0" borderId="2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38" fontId="36" fillId="0" borderId="18" xfId="48" applyFont="1" applyFill="1" applyBorder="1" applyAlignment="1">
      <alignment vertical="center" shrinkToFit="1"/>
    </xf>
    <xf numFmtId="38" fontId="36" fillId="0" borderId="22" xfId="48" applyFont="1" applyFill="1" applyBorder="1" applyAlignment="1">
      <alignment vertical="center" shrinkToFit="1"/>
    </xf>
    <xf numFmtId="38" fontId="36" fillId="2" borderId="15" xfId="48" applyFont="1" applyFill="1" applyBorder="1" applyAlignment="1">
      <alignment horizontal="right" vertical="center" shrinkToFit="1"/>
    </xf>
    <xf numFmtId="38" fontId="36" fillId="0" borderId="0" xfId="48" applyFont="1" applyFill="1" applyBorder="1" applyAlignment="1">
      <alignment vertical="center" shrinkToFit="1"/>
    </xf>
    <xf numFmtId="0" fontId="36" fillId="0" borderId="29" xfId="0" applyFont="1" applyBorder="1" applyAlignment="1">
      <alignment horizontal="center" vertical="center" shrinkToFit="1"/>
    </xf>
    <xf numFmtId="38" fontId="36" fillId="0" borderId="0" xfId="48" applyFont="1" applyAlignment="1">
      <alignment vertical="center" shrinkToFit="1"/>
    </xf>
    <xf numFmtId="0" fontId="36" fillId="2" borderId="13" xfId="0" applyFont="1" applyFill="1" applyBorder="1" applyAlignment="1">
      <alignment horizontal="center" vertical="center" shrinkToFit="1"/>
    </xf>
    <xf numFmtId="0" fontId="36" fillId="2" borderId="14" xfId="0" applyFont="1" applyFill="1" applyBorder="1" applyAlignment="1">
      <alignment horizontal="center" vertical="center" shrinkToFit="1"/>
    </xf>
    <xf numFmtId="0" fontId="36" fillId="2" borderId="29" xfId="0" applyFont="1" applyFill="1" applyBorder="1" applyAlignment="1">
      <alignment horizontal="center" vertical="center" shrinkToFit="1"/>
    </xf>
    <xf numFmtId="38" fontId="36" fillId="0" borderId="37" xfId="48" applyFont="1" applyFill="1" applyBorder="1" applyAlignment="1">
      <alignment horizontal="left" vertical="top" wrapText="1"/>
    </xf>
    <xf numFmtId="38" fontId="36" fillId="0" borderId="32" xfId="48" applyFont="1" applyFill="1" applyBorder="1" applyAlignment="1">
      <alignment horizontal="left" vertical="top" wrapText="1"/>
    </xf>
    <xf numFmtId="38" fontId="36" fillId="0" borderId="38" xfId="48" applyFont="1" applyFill="1" applyBorder="1" applyAlignment="1">
      <alignment horizontal="left" vertical="top" wrapText="1"/>
    </xf>
    <xf numFmtId="0" fontId="36" fillId="2" borderId="37" xfId="0" applyFont="1" applyFill="1" applyBorder="1" applyAlignment="1">
      <alignment horizontal="center" vertical="center" shrinkToFit="1"/>
    </xf>
    <xf numFmtId="0" fontId="36" fillId="2" borderId="32" xfId="0" applyFont="1" applyFill="1" applyBorder="1" applyAlignment="1">
      <alignment horizontal="center" vertical="center" shrinkToFit="1"/>
    </xf>
    <xf numFmtId="0" fontId="36" fillId="2" borderId="39" xfId="0" applyFont="1" applyFill="1" applyBorder="1" applyAlignment="1">
      <alignment horizontal="center" vertical="center" shrinkToFit="1"/>
    </xf>
    <xf numFmtId="0" fontId="36" fillId="0" borderId="31" xfId="0" applyFont="1" applyBorder="1" applyAlignment="1">
      <alignment horizontal="right" vertical="center" shrinkToFit="1"/>
    </xf>
    <xf numFmtId="0" fontId="36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140625" defaultRowHeight="18" customHeight="1"/>
  <cols>
    <col min="1" max="1" width="2.140625" style="3" customWidth="1"/>
    <col min="2" max="2" width="13.140625" style="3" customWidth="1"/>
    <col min="3" max="3" width="54.7109375" style="3" customWidth="1"/>
    <col min="4" max="4" width="11.421875" style="50" customWidth="1"/>
    <col min="5" max="5" width="6.00390625" style="50" customWidth="1"/>
    <col min="6" max="6" width="11.421875" style="50" customWidth="1"/>
    <col min="7" max="8" width="1.1484375" style="3" customWidth="1"/>
    <col min="9" max="16384" width="9.00390625" style="3" customWidth="1"/>
  </cols>
  <sheetData>
    <row r="2" spans="2:6" ht="18" customHeight="1">
      <c r="B2" s="61" t="s">
        <v>26</v>
      </c>
      <c r="C2" s="61"/>
      <c r="D2" s="61"/>
      <c r="E2" s="61"/>
      <c r="F2" s="61"/>
    </row>
    <row r="3" spans="2:6" ht="18" customHeight="1">
      <c r="B3" s="60"/>
      <c r="C3" s="60"/>
      <c r="D3" s="60"/>
      <c r="E3" s="60"/>
      <c r="F3" s="60"/>
    </row>
    <row r="4" spans="2:6" s="8" customFormat="1" ht="18" customHeight="1">
      <c r="B4" s="4"/>
      <c r="C4" s="5" t="s">
        <v>2</v>
      </c>
      <c r="D4" s="6" t="s">
        <v>3</v>
      </c>
      <c r="E4" s="6" t="s">
        <v>4</v>
      </c>
      <c r="F4" s="7" t="s">
        <v>5</v>
      </c>
    </row>
    <row r="5" spans="2:6" ht="18" customHeight="1">
      <c r="B5" s="9" t="s">
        <v>1</v>
      </c>
      <c r="C5" s="10" t="s">
        <v>13</v>
      </c>
      <c r="D5" s="11"/>
      <c r="E5" s="11">
        <v>650</v>
      </c>
      <c r="F5" s="12">
        <f>D5*E5</f>
        <v>0</v>
      </c>
    </row>
    <row r="6" spans="2:6" ht="18" customHeight="1">
      <c r="B6" s="13"/>
      <c r="C6" s="14" t="s">
        <v>27</v>
      </c>
      <c r="D6" s="1"/>
      <c r="E6" s="1">
        <v>700</v>
      </c>
      <c r="F6" s="15">
        <f>D6*E6</f>
        <v>0</v>
      </c>
    </row>
    <row r="7" spans="2:6" ht="18" customHeight="1">
      <c r="B7" s="13"/>
      <c r="C7" s="16" t="s">
        <v>23</v>
      </c>
      <c r="D7" s="2"/>
      <c r="E7" s="2">
        <v>650</v>
      </c>
      <c r="F7" s="15">
        <f>D7*E7</f>
        <v>0</v>
      </c>
    </row>
    <row r="8" spans="2:6" ht="18" customHeight="1">
      <c r="B8" s="13"/>
      <c r="C8" s="17" t="s">
        <v>20</v>
      </c>
      <c r="D8" s="18"/>
      <c r="E8" s="18"/>
      <c r="F8" s="15">
        <f>D8*E8</f>
        <v>0</v>
      </c>
    </row>
    <row r="9" spans="2:6" ht="18" customHeight="1">
      <c r="B9" s="19"/>
      <c r="C9" s="51" t="s">
        <v>8</v>
      </c>
      <c r="D9" s="52"/>
      <c r="E9" s="52"/>
      <c r="F9" s="20">
        <f>SUM(F5:F8)</f>
        <v>0</v>
      </c>
    </row>
    <row r="10" spans="2:6" ht="18" customHeight="1">
      <c r="B10" s="9" t="s">
        <v>6</v>
      </c>
      <c r="C10" s="21" t="s">
        <v>6</v>
      </c>
      <c r="D10" s="22">
        <v>0</v>
      </c>
      <c r="E10" s="22">
        <v>650</v>
      </c>
      <c r="F10" s="23">
        <f>D10*E10</f>
        <v>0</v>
      </c>
    </row>
    <row r="11" spans="2:6" ht="18" customHeight="1">
      <c r="B11" s="19"/>
      <c r="C11" s="51" t="s">
        <v>9</v>
      </c>
      <c r="D11" s="52"/>
      <c r="E11" s="52"/>
      <c r="F11" s="20">
        <f>SUM(F10)</f>
        <v>0</v>
      </c>
    </row>
    <row r="12" spans="2:6" ht="18" customHeight="1">
      <c r="B12" s="9" t="s">
        <v>7</v>
      </c>
      <c r="C12" s="21" t="s">
        <v>19</v>
      </c>
      <c r="D12" s="22">
        <v>0</v>
      </c>
      <c r="E12" s="24" t="s">
        <v>25</v>
      </c>
      <c r="F12" s="23">
        <v>0</v>
      </c>
    </row>
    <row r="13" spans="2:6" ht="18" customHeight="1">
      <c r="B13" s="19"/>
      <c r="C13" s="51" t="s">
        <v>10</v>
      </c>
      <c r="D13" s="52"/>
      <c r="E13" s="52"/>
      <c r="F13" s="20">
        <f>SUM(F12)</f>
        <v>0</v>
      </c>
    </row>
    <row r="14" spans="2:6" s="26" customFormat="1" ht="18" customHeight="1">
      <c r="B14" s="25"/>
      <c r="C14" s="51" t="s">
        <v>15</v>
      </c>
      <c r="D14" s="52"/>
      <c r="E14" s="52"/>
      <c r="F14" s="20">
        <f>F9+F11+F13</f>
        <v>0</v>
      </c>
    </row>
    <row r="15" spans="3:6" s="27" customFormat="1" ht="18" customHeight="1">
      <c r="C15" s="28"/>
      <c r="D15" s="28"/>
      <c r="E15" s="28"/>
      <c r="F15" s="29"/>
    </row>
    <row r="16" spans="2:6" s="27" customFormat="1" ht="18" customHeight="1">
      <c r="B16" s="9" t="s">
        <v>17</v>
      </c>
      <c r="C16" s="30" t="s">
        <v>28</v>
      </c>
      <c r="D16" s="31"/>
      <c r="E16" s="31"/>
      <c r="F16" s="32">
        <f>D16*E16</f>
        <v>0</v>
      </c>
    </row>
    <row r="17" spans="2:6" s="27" customFormat="1" ht="18" customHeight="1">
      <c r="B17" s="33"/>
      <c r="C17" s="51" t="s">
        <v>11</v>
      </c>
      <c r="D17" s="52"/>
      <c r="E17" s="52"/>
      <c r="F17" s="20">
        <f>SUM(F16:F16)</f>
        <v>0</v>
      </c>
    </row>
    <row r="18" spans="2:6" s="27" customFormat="1" ht="18" customHeight="1">
      <c r="B18" s="34"/>
      <c r="C18" s="35"/>
      <c r="D18" s="35"/>
      <c r="E18" s="35"/>
      <c r="F18" s="36"/>
    </row>
    <row r="19" spans="2:6" s="27" customFormat="1" ht="18" customHeight="1">
      <c r="B19" s="33"/>
      <c r="C19" s="57" t="s">
        <v>16</v>
      </c>
      <c r="D19" s="58"/>
      <c r="E19" s="59"/>
      <c r="F19" s="20">
        <f>F14+F17</f>
        <v>0</v>
      </c>
    </row>
    <row r="20" spans="3:6" s="27" customFormat="1" ht="18" customHeight="1">
      <c r="C20" s="28"/>
      <c r="D20" s="28"/>
      <c r="E20" s="28"/>
      <c r="F20" s="29"/>
    </row>
    <row r="21" spans="2:6" ht="18" customHeight="1">
      <c r="B21" s="37" t="s">
        <v>18</v>
      </c>
      <c r="C21" s="10" t="s">
        <v>29</v>
      </c>
      <c r="D21" s="11"/>
      <c r="E21" s="11">
        <v>1</v>
      </c>
      <c r="F21" s="12">
        <f>D21*E21</f>
        <v>0</v>
      </c>
    </row>
    <row r="22" spans="2:6" ht="18" customHeight="1">
      <c r="B22" s="38"/>
      <c r="C22" s="14" t="s">
        <v>30</v>
      </c>
      <c r="D22" s="39"/>
      <c r="E22" s="39">
        <v>1</v>
      </c>
      <c r="F22" s="40">
        <f>D22*E22</f>
        <v>0</v>
      </c>
    </row>
    <row r="23" spans="2:6" ht="18" customHeight="1">
      <c r="B23" s="38"/>
      <c r="C23" s="14" t="s">
        <v>31</v>
      </c>
      <c r="D23" s="1"/>
      <c r="E23" s="41">
        <v>350</v>
      </c>
      <c r="F23" s="15">
        <f>D23*E23</f>
        <v>0</v>
      </c>
    </row>
    <row r="24" spans="2:6" ht="18" customHeight="1">
      <c r="B24" s="38"/>
      <c r="C24" s="17" t="s">
        <v>32</v>
      </c>
      <c r="D24" s="2"/>
      <c r="E24" s="41">
        <v>300</v>
      </c>
      <c r="F24" s="15">
        <f>D24*E24</f>
        <v>0</v>
      </c>
    </row>
    <row r="25" spans="2:6" ht="18" customHeight="1">
      <c r="B25" s="42"/>
      <c r="C25" s="51" t="s">
        <v>12</v>
      </c>
      <c r="D25" s="52"/>
      <c r="E25" s="52"/>
      <c r="F25" s="20">
        <f>SUM(F21:F24)</f>
        <v>0</v>
      </c>
    </row>
    <row r="26" spans="2:6" ht="18" customHeight="1">
      <c r="B26" s="33"/>
      <c r="C26" s="57" t="s">
        <v>14</v>
      </c>
      <c r="D26" s="58"/>
      <c r="E26" s="59"/>
      <c r="F26" s="20">
        <f>F19+F25</f>
        <v>0</v>
      </c>
    </row>
    <row r="27" spans="2:6" s="26" customFormat="1" ht="18" customHeight="1">
      <c r="B27" s="43"/>
      <c r="C27" s="43"/>
      <c r="D27" s="43"/>
      <c r="E27" s="43"/>
      <c r="F27" s="43"/>
    </row>
    <row r="28" spans="2:6" ht="18" customHeight="1">
      <c r="B28" s="44" t="s">
        <v>24</v>
      </c>
      <c r="C28" s="10" t="s">
        <v>33</v>
      </c>
      <c r="D28" s="45"/>
      <c r="E28" s="45"/>
      <c r="F28" s="32">
        <f>D28*E28</f>
        <v>0</v>
      </c>
    </row>
    <row r="29" spans="2:6" ht="18" customHeight="1">
      <c r="B29" s="13"/>
      <c r="C29" s="14" t="s">
        <v>34</v>
      </c>
      <c r="D29" s="41"/>
      <c r="E29" s="41"/>
      <c r="F29" s="46">
        <f>D29*E29</f>
        <v>0</v>
      </c>
    </row>
    <row r="30" spans="2:6" ht="18" customHeight="1">
      <c r="B30" s="13"/>
      <c r="C30" s="14" t="s">
        <v>35</v>
      </c>
      <c r="D30" s="41"/>
      <c r="E30" s="41"/>
      <c r="F30" s="46">
        <f>D30*E30</f>
        <v>0</v>
      </c>
    </row>
    <row r="31" spans="2:6" ht="18" customHeight="1">
      <c r="B31" s="13"/>
      <c r="C31" s="14" t="s">
        <v>36</v>
      </c>
      <c r="D31" s="41"/>
      <c r="E31" s="41"/>
      <c r="F31" s="46">
        <f>D31*E31</f>
        <v>0</v>
      </c>
    </row>
    <row r="32" spans="2:6" ht="18" customHeight="1">
      <c r="B32" s="19"/>
      <c r="C32" s="51" t="s">
        <v>21</v>
      </c>
      <c r="D32" s="52"/>
      <c r="E32" s="52"/>
      <c r="F32" s="20">
        <f>SUM(F28:F31)</f>
        <v>0</v>
      </c>
    </row>
    <row r="33" spans="2:6" s="26" customFormat="1" ht="18" customHeight="1">
      <c r="B33" s="27"/>
      <c r="C33" s="28"/>
      <c r="D33" s="28"/>
      <c r="E33" s="28"/>
      <c r="F33" s="29"/>
    </row>
    <row r="34" spans="2:6" s="26" customFormat="1" ht="18" customHeight="1">
      <c r="B34" s="27"/>
      <c r="C34" s="53" t="s">
        <v>22</v>
      </c>
      <c r="D34" s="53"/>
      <c r="E34" s="51"/>
      <c r="F34" s="47">
        <f>F26+F32</f>
        <v>0</v>
      </c>
    </row>
    <row r="35" spans="2:6" s="26" customFormat="1" ht="18" customHeight="1">
      <c r="B35" s="27"/>
      <c r="C35" s="43"/>
      <c r="D35" s="43"/>
      <c r="E35" s="43"/>
      <c r="F35" s="48"/>
    </row>
    <row r="36" spans="2:6" ht="197.25" customHeight="1">
      <c r="B36" s="49" t="s">
        <v>0</v>
      </c>
      <c r="C36" s="54"/>
      <c r="D36" s="55"/>
      <c r="E36" s="55"/>
      <c r="F36" s="56"/>
    </row>
    <row r="37" s="26" customFormat="1" ht="18" customHeight="1"/>
  </sheetData>
  <sheetProtection/>
  <mergeCells count="13">
    <mergeCell ref="B3:F3"/>
    <mergeCell ref="B2:F2"/>
    <mergeCell ref="C26:E26"/>
    <mergeCell ref="C32:E32"/>
    <mergeCell ref="C34:E34"/>
    <mergeCell ref="C36:F36"/>
    <mergeCell ref="C11:E11"/>
    <mergeCell ref="C9:E9"/>
    <mergeCell ref="C13:E13"/>
    <mergeCell ref="C14:E14"/>
    <mergeCell ref="C17:E17"/>
    <mergeCell ref="C19:E19"/>
    <mergeCell ref="C25:E25"/>
  </mergeCells>
  <printOptions/>
  <pageMargins left="0.3937007874015748" right="0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kawai</cp:lastModifiedBy>
  <cp:lastPrinted>2016-04-28T07:58:45Z</cp:lastPrinted>
  <dcterms:created xsi:type="dcterms:W3CDTF">2013-02-10T02:30:43Z</dcterms:created>
  <dcterms:modified xsi:type="dcterms:W3CDTF">2016-05-09T05:41:28Z</dcterms:modified>
  <cp:category/>
  <cp:version/>
  <cp:contentType/>
  <cp:contentStatus/>
</cp:coreProperties>
</file>